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verett\Documents\"/>
    </mc:Choice>
  </mc:AlternateContent>
  <bookViews>
    <workbookView xWindow="0" yWindow="0" windowWidth="28800" windowHeight="11640" activeTab="1"/>
  </bookViews>
  <sheets>
    <sheet name="Expenses 2016" sheetId="1" r:id="rId1"/>
    <sheet name="Budget 2017-2018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9" i="3" l="1"/>
  <c r="C55" i="3"/>
  <c r="F59" i="2"/>
  <c r="H70" i="2" l="1"/>
  <c r="I70" i="2"/>
  <c r="G70" i="2"/>
  <c r="G3" i="2"/>
  <c r="H47" i="2"/>
  <c r="I47" i="2"/>
  <c r="H48" i="2"/>
  <c r="I48" i="2"/>
  <c r="H49" i="2"/>
  <c r="I49" i="2"/>
  <c r="H51" i="2"/>
  <c r="I51" i="2"/>
  <c r="H52" i="2"/>
  <c r="I52" i="2"/>
  <c r="H53" i="2"/>
  <c r="I53" i="2"/>
  <c r="H54" i="2"/>
  <c r="I54" i="2"/>
  <c r="H55" i="2"/>
  <c r="I55" i="2"/>
  <c r="H57" i="2"/>
  <c r="I57" i="2"/>
  <c r="H58" i="2"/>
  <c r="I58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G51" i="2"/>
  <c r="G52" i="2"/>
  <c r="G53" i="2"/>
  <c r="G54" i="2"/>
  <c r="G55" i="2"/>
  <c r="G57" i="2"/>
  <c r="G5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I3" i="2"/>
  <c r="H3" i="2"/>
  <c r="D59" i="2"/>
  <c r="D59" i="1" l="1"/>
</calcChain>
</file>

<file path=xl/sharedStrings.xml><?xml version="1.0" encoding="utf-8"?>
<sst xmlns="http://schemas.openxmlformats.org/spreadsheetml/2006/main" count="169" uniqueCount="85">
  <si>
    <t>Item Description</t>
  </si>
  <si>
    <t>Quantity</t>
  </si>
  <si>
    <t>Unit Cost</t>
  </si>
  <si>
    <t>Total Cost</t>
  </si>
  <si>
    <t>Pencils</t>
  </si>
  <si>
    <t>14-12pks</t>
  </si>
  <si>
    <t>Pens for Teachers</t>
  </si>
  <si>
    <t>12pk</t>
  </si>
  <si>
    <t>Correction Tape</t>
  </si>
  <si>
    <t>2- 2pk</t>
  </si>
  <si>
    <t>1 inch Binders</t>
  </si>
  <si>
    <t>3-12pks</t>
  </si>
  <si>
    <t>Highlighters</t>
  </si>
  <si>
    <t>3-12pk</t>
  </si>
  <si>
    <t>Staplers</t>
  </si>
  <si>
    <t>sanitizer</t>
  </si>
  <si>
    <t>Dry Erase Board</t>
  </si>
  <si>
    <t>5-Tab Binder Dividers</t>
  </si>
  <si>
    <t>10-3pks</t>
  </si>
  <si>
    <t>Chart Paper- Blank</t>
  </si>
  <si>
    <t>2- 2pks</t>
  </si>
  <si>
    <t>Chart Paper- ruled</t>
  </si>
  <si>
    <t>staples</t>
  </si>
  <si>
    <t>staple remover</t>
  </si>
  <si>
    <t>Classification Folders</t>
  </si>
  <si>
    <t>Pocket Folders- no prongs</t>
  </si>
  <si>
    <t>2-25pks</t>
  </si>
  <si>
    <t>Pencil Sharpener</t>
  </si>
  <si>
    <t>Belkin HDMI Cables</t>
  </si>
  <si>
    <t>Service Cart</t>
  </si>
  <si>
    <t>Construction paper</t>
  </si>
  <si>
    <t>4pk</t>
  </si>
  <si>
    <t>Glue Sticks</t>
  </si>
  <si>
    <t>Crayons</t>
  </si>
  <si>
    <t>8-24pks</t>
  </si>
  <si>
    <t>Scissors</t>
  </si>
  <si>
    <t>Markers</t>
  </si>
  <si>
    <t>8-8pk</t>
  </si>
  <si>
    <t>22- 24 pks</t>
  </si>
  <si>
    <t>Poster Board</t>
  </si>
  <si>
    <t>2- 25pks</t>
  </si>
  <si>
    <t>8- 8pks</t>
  </si>
  <si>
    <t>Treasure Boxes</t>
  </si>
  <si>
    <t>tables</t>
  </si>
  <si>
    <t>Snacks</t>
  </si>
  <si>
    <t>Logo Poster</t>
  </si>
  <si>
    <t>Water bottle</t>
  </si>
  <si>
    <t>Life App Poster</t>
  </si>
  <si>
    <t>Name Tag &amp; Lanyard (25pk)</t>
  </si>
  <si>
    <t>career stickers (100 roll)</t>
  </si>
  <si>
    <t>Dream Journal Book(6pk)</t>
  </si>
  <si>
    <t>Puzzle (3pk)</t>
  </si>
  <si>
    <t>Medals(6pk)</t>
  </si>
  <si>
    <t>Character Buttons (25pk)</t>
  </si>
  <si>
    <t>Drawstring bag(12pk)</t>
  </si>
  <si>
    <t>Pizza for Pizza party (last day)</t>
  </si>
  <si>
    <t>Gift Cards for Best All Around Students</t>
  </si>
  <si>
    <t>snacks- lunchables</t>
  </si>
  <si>
    <t>2016 Summer Reading and Enrichment Program- Expenditures</t>
  </si>
  <si>
    <t xml:space="preserve">Dry Erase Kit </t>
  </si>
  <si>
    <t xml:space="preserve">Crayola markers </t>
  </si>
  <si>
    <t xml:space="preserve">Snacks </t>
  </si>
  <si>
    <t>When I grow up coloring sheets</t>
  </si>
  <si>
    <t>Teachers (pre-withholding tax) 6</t>
  </si>
  <si>
    <t>Teacher Assts(pre-withholding tax) 6</t>
  </si>
  <si>
    <t>Total Amount of Expenditures</t>
  </si>
  <si>
    <t>Poster putty</t>
  </si>
  <si>
    <t>1- 30pk</t>
  </si>
  <si>
    <t>Director of Program</t>
  </si>
  <si>
    <t>Computers for students</t>
  </si>
  <si>
    <t>Student Assessment Test</t>
  </si>
  <si>
    <t>Furniture</t>
  </si>
  <si>
    <t>Parental Training Packages</t>
  </si>
  <si>
    <t xml:space="preserve">Electricity </t>
  </si>
  <si>
    <t>Water</t>
  </si>
  <si>
    <t>Liability Insurance</t>
  </si>
  <si>
    <t>Total Amount of Expenditures                     $21377.93</t>
  </si>
  <si>
    <t>Budgeted</t>
  </si>
  <si>
    <t>Budget-50% increase</t>
  </si>
  <si>
    <t>Budget-25% increase</t>
  </si>
  <si>
    <t>Computers for teachers</t>
  </si>
  <si>
    <t>Sources which High Horizons are seeking support- Voya Foundation, Reynolds American Foundation, Duke Energy Foundation</t>
  </si>
  <si>
    <t>Actual Expenditures</t>
  </si>
  <si>
    <t>Field Trips</t>
  </si>
  <si>
    <t>Bus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</si>
</sst>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3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165" fontId="1" fillId="2" borderId="1" xfId="0" applyNumberFormat="1" applyFont="1" applyFill="1" applyBorder="1" applyAlignment="1">
      <alignment wrapText="1"/>
    </xf>
    <xf numFmtId="165" fontId="4" fillId="4" borderId="0" xfId="0" applyNumberFormat="1" applyFont="1" applyFill="1"/>
    <xf numFmtId="165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/>
    <xf numFmtId="165" fontId="1" fillId="0" borderId="4" xfId="0" applyNumberFormat="1" applyFont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Border="1"/>
    <xf numFmtId="165" fontId="1" fillId="0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165" fontId="1" fillId="0" borderId="2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Border="1"/>
    <xf numFmtId="165" fontId="1" fillId="0" borderId="0" xfId="0" applyNumberFormat="1" applyFont="1" applyBorder="1"/>
    <xf numFmtId="0" fontId="0" fillId="0" borderId="6" xfId="0" applyFill="1" applyBorder="1"/>
    <xf numFmtId="44" fontId="1" fillId="0" borderId="6" xfId="1" applyFont="1" applyFill="1" applyBorder="1" applyAlignment="1">
      <alignment horizontal="center" wrapText="1"/>
    </xf>
    <xf numFmtId="44" fontId="4" fillId="4" borderId="0" xfId="1" applyFont="1" applyFill="1"/>
    <xf numFmtId="0" fontId="1" fillId="0" borderId="0" xfId="1" applyNumberFormat="1" applyFont="1" applyAlignment="1">
      <alignment horizontal="center"/>
    </xf>
    <xf numFmtId="165" fontId="1" fillId="3" borderId="1" xfId="0" applyNumberFormat="1" applyFont="1" applyFill="1" applyBorder="1"/>
    <xf numFmtId="165" fontId="1" fillId="3" borderId="0" xfId="0" applyNumberFormat="1" applyFont="1" applyFill="1" applyBorder="1"/>
    <xf numFmtId="44" fontId="1" fillId="0" borderId="0" xfId="1" applyFont="1"/>
    <xf numFmtId="0" fontId="4" fillId="0" borderId="0" xfId="0" applyFont="1"/>
    <xf numFmtId="0" fontId="4" fillId="4" borderId="0" xfId="0" applyFont="1" applyFill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/>
    </xf>
    <xf numFmtId="164" fontId="4" fillId="4" borderId="0" xfId="0" applyNumberFormat="1" applyFont="1" applyFill="1"/>
    <xf numFmtId="165" fontId="0" fillId="0" borderId="0" xfId="0" applyNumberFormat="1"/>
    <xf numFmtId="165" fontId="1" fillId="0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activeCell="I3" sqref="I3"/>
    </sheetView>
  </sheetViews>
  <sheetFormatPr defaultRowHeight="14.25" x14ac:dyDescent="0.45"/>
  <cols>
    <col min="1" max="1" width="30" customWidth="1"/>
    <col min="2" max="2" width="8.3984375" customWidth="1"/>
    <col min="3" max="3" width="8.59765625" customWidth="1"/>
    <col min="4" max="4" width="10.73046875" customWidth="1"/>
    <col min="5" max="5" width="12.59765625" customWidth="1"/>
    <col min="6" max="6" width="14.1328125" customWidth="1"/>
  </cols>
  <sheetData>
    <row r="1" spans="1:5" ht="18" x14ac:dyDescent="0.55000000000000004">
      <c r="A1" s="54" t="s">
        <v>58</v>
      </c>
      <c r="B1" s="54"/>
      <c r="C1" s="54"/>
      <c r="D1" s="54"/>
      <c r="E1" s="54"/>
    </row>
    <row r="2" spans="1:5" x14ac:dyDescent="0.45">
      <c r="A2" s="1" t="s">
        <v>0</v>
      </c>
      <c r="B2" s="1" t="s">
        <v>1</v>
      </c>
      <c r="C2" s="2" t="s">
        <v>2</v>
      </c>
      <c r="D2" s="2" t="s">
        <v>3</v>
      </c>
      <c r="E2" s="2"/>
    </row>
    <row r="3" spans="1:5" x14ac:dyDescent="0.45">
      <c r="A3" s="3" t="s">
        <v>4</v>
      </c>
      <c r="B3" s="3" t="s">
        <v>5</v>
      </c>
      <c r="C3" s="4">
        <v>2.72</v>
      </c>
      <c r="D3" s="29">
        <v>38.08</v>
      </c>
      <c r="E3" s="2"/>
    </row>
    <row r="4" spans="1:5" x14ac:dyDescent="0.45">
      <c r="A4" s="3" t="s">
        <v>6</v>
      </c>
      <c r="B4" s="3" t="s">
        <v>7</v>
      </c>
      <c r="C4" s="4">
        <v>1.79</v>
      </c>
      <c r="D4" s="29">
        <v>1.79</v>
      </c>
      <c r="E4" s="2"/>
    </row>
    <row r="5" spans="1:5" x14ac:dyDescent="0.45">
      <c r="A5" s="3" t="s">
        <v>8</v>
      </c>
      <c r="B5" s="3" t="s">
        <v>9</v>
      </c>
      <c r="C5" s="4">
        <v>3.99</v>
      </c>
      <c r="D5" s="29">
        <v>7.98</v>
      </c>
      <c r="E5" s="2"/>
    </row>
    <row r="6" spans="1:5" x14ac:dyDescent="0.45">
      <c r="A6" s="3" t="s">
        <v>10</v>
      </c>
      <c r="B6" s="3" t="s">
        <v>11</v>
      </c>
      <c r="C6" s="4">
        <v>29.99</v>
      </c>
      <c r="D6" s="29">
        <v>89.97</v>
      </c>
      <c r="E6" s="2"/>
    </row>
    <row r="7" spans="1:5" x14ac:dyDescent="0.45">
      <c r="A7" s="3" t="s">
        <v>12</v>
      </c>
      <c r="B7" s="3" t="s">
        <v>13</v>
      </c>
      <c r="C7" s="4">
        <v>6.49</v>
      </c>
      <c r="D7" s="29">
        <v>19.47</v>
      </c>
      <c r="E7" s="2"/>
    </row>
    <row r="8" spans="1:5" x14ac:dyDescent="0.45">
      <c r="A8" s="3" t="s">
        <v>14</v>
      </c>
      <c r="B8" s="3">
        <v>4</v>
      </c>
      <c r="C8" s="4">
        <v>9.99</v>
      </c>
      <c r="D8" s="29">
        <v>39.96</v>
      </c>
      <c r="E8" s="2"/>
    </row>
    <row r="9" spans="1:5" x14ac:dyDescent="0.45">
      <c r="A9" s="3" t="s">
        <v>15</v>
      </c>
      <c r="B9" s="3">
        <v>5</v>
      </c>
      <c r="C9" s="4">
        <v>1</v>
      </c>
      <c r="D9" s="29">
        <v>5</v>
      </c>
      <c r="E9" s="2"/>
    </row>
    <row r="10" spans="1:5" x14ac:dyDescent="0.45">
      <c r="A10" s="5" t="s">
        <v>16</v>
      </c>
      <c r="B10" s="9">
        <v>4</v>
      </c>
      <c r="C10" s="4">
        <v>209.99</v>
      </c>
      <c r="D10" s="29">
        <v>839.96</v>
      </c>
      <c r="E10" s="10"/>
    </row>
    <row r="11" spans="1:5" x14ac:dyDescent="0.45">
      <c r="A11" s="5" t="s">
        <v>59</v>
      </c>
      <c r="B11" s="9">
        <v>4</v>
      </c>
      <c r="C11" s="4">
        <v>10.29</v>
      </c>
      <c r="D11" s="29">
        <v>41.16</v>
      </c>
      <c r="E11" s="10"/>
    </row>
    <row r="12" spans="1:5" x14ac:dyDescent="0.45">
      <c r="A12" s="5" t="s">
        <v>17</v>
      </c>
      <c r="B12" s="5" t="s">
        <v>18</v>
      </c>
      <c r="C12" s="6">
        <v>3.99</v>
      </c>
      <c r="D12" s="29">
        <v>39.9</v>
      </c>
      <c r="E12" s="7"/>
    </row>
    <row r="13" spans="1:5" ht="15.75" x14ac:dyDescent="0.5">
      <c r="A13" s="8" t="s">
        <v>19</v>
      </c>
      <c r="B13" s="3" t="s">
        <v>20</v>
      </c>
      <c r="C13" s="4">
        <v>69.989999999999995</v>
      </c>
      <c r="D13" s="30">
        <v>139.97999999999999</v>
      </c>
      <c r="E13" s="11"/>
    </row>
    <row r="14" spans="1:5" x14ac:dyDescent="0.45">
      <c r="A14" s="3" t="s">
        <v>21</v>
      </c>
      <c r="B14" s="3">
        <v>4</v>
      </c>
      <c r="C14" s="4">
        <v>10.99</v>
      </c>
      <c r="D14" s="30">
        <v>43.96</v>
      </c>
      <c r="E14" s="11"/>
    </row>
    <row r="15" spans="1:5" x14ac:dyDescent="0.45">
      <c r="A15" s="3" t="s">
        <v>66</v>
      </c>
      <c r="B15" s="3">
        <v>5</v>
      </c>
      <c r="C15" s="4">
        <v>2.79</v>
      </c>
      <c r="D15" s="30">
        <v>13.95</v>
      </c>
      <c r="E15" s="11"/>
    </row>
    <row r="16" spans="1:5" x14ac:dyDescent="0.45">
      <c r="A16" s="3" t="s">
        <v>22</v>
      </c>
      <c r="B16" s="3">
        <v>6</v>
      </c>
      <c r="C16" s="4">
        <v>2.4900000000000002</v>
      </c>
      <c r="D16" s="30">
        <v>14.94</v>
      </c>
      <c r="E16" s="11"/>
    </row>
    <row r="17" spans="1:5" x14ac:dyDescent="0.45">
      <c r="A17" s="3" t="s">
        <v>23</v>
      </c>
      <c r="B17" s="3">
        <v>2</v>
      </c>
      <c r="C17" s="4">
        <v>1.99</v>
      </c>
      <c r="D17" s="29">
        <v>3.98</v>
      </c>
      <c r="E17" s="11"/>
    </row>
    <row r="18" spans="1:5" x14ac:dyDescent="0.45">
      <c r="A18" s="3" t="s">
        <v>24</v>
      </c>
      <c r="B18" s="3">
        <v>1</v>
      </c>
      <c r="C18" s="4">
        <v>44.99</v>
      </c>
      <c r="D18" s="30">
        <v>44.99</v>
      </c>
      <c r="E18" s="12"/>
    </row>
    <row r="19" spans="1:5" x14ac:dyDescent="0.45">
      <c r="A19" s="3" t="s">
        <v>25</v>
      </c>
      <c r="B19" s="3" t="s">
        <v>26</v>
      </c>
      <c r="C19" s="4">
        <v>15.298999999999999</v>
      </c>
      <c r="D19" s="29">
        <v>30.6</v>
      </c>
      <c r="E19" s="10"/>
    </row>
    <row r="20" spans="1:5" x14ac:dyDescent="0.45">
      <c r="A20" s="3" t="s">
        <v>27</v>
      </c>
      <c r="B20" s="3">
        <v>1</v>
      </c>
      <c r="C20" s="4">
        <v>19.36</v>
      </c>
      <c r="D20" s="29">
        <v>19.36</v>
      </c>
      <c r="E20" s="10"/>
    </row>
    <row r="21" spans="1:5" x14ac:dyDescent="0.45">
      <c r="A21" s="3" t="s">
        <v>28</v>
      </c>
      <c r="B21" s="3">
        <v>4</v>
      </c>
      <c r="C21" s="4">
        <v>20.79</v>
      </c>
      <c r="D21" s="30">
        <v>83.16</v>
      </c>
      <c r="E21" s="11"/>
    </row>
    <row r="22" spans="1:5" x14ac:dyDescent="0.45">
      <c r="A22" s="9" t="s">
        <v>29</v>
      </c>
      <c r="B22" s="9">
        <v>3</v>
      </c>
      <c r="C22" s="14">
        <v>185</v>
      </c>
      <c r="D22" s="31">
        <v>555</v>
      </c>
      <c r="E22" s="13"/>
    </row>
    <row r="23" spans="1:5" x14ac:dyDescent="0.45">
      <c r="A23" s="9" t="s">
        <v>30</v>
      </c>
      <c r="B23" s="9" t="s">
        <v>31</v>
      </c>
      <c r="C23" s="16">
        <v>8.99</v>
      </c>
      <c r="D23" s="31">
        <v>35.96</v>
      </c>
      <c r="E23" s="10"/>
    </row>
    <row r="24" spans="1:5" x14ac:dyDescent="0.45">
      <c r="A24" s="3" t="s">
        <v>32</v>
      </c>
      <c r="B24" s="3" t="s">
        <v>67</v>
      </c>
      <c r="C24" s="4">
        <v>13.49</v>
      </c>
      <c r="D24" s="31">
        <v>13.49</v>
      </c>
      <c r="E24" s="10"/>
    </row>
    <row r="25" spans="1:5" x14ac:dyDescent="0.45">
      <c r="A25" s="3" t="s">
        <v>33</v>
      </c>
      <c r="B25" s="3" t="s">
        <v>34</v>
      </c>
      <c r="C25" s="4">
        <v>2.99</v>
      </c>
      <c r="D25" s="31">
        <v>23.92</v>
      </c>
      <c r="E25" s="10"/>
    </row>
    <row r="26" spans="1:5" ht="15.75" x14ac:dyDescent="0.5">
      <c r="A26" s="17" t="s">
        <v>35</v>
      </c>
      <c r="B26" s="17" t="s">
        <v>11</v>
      </c>
      <c r="C26" s="18">
        <v>24.99</v>
      </c>
      <c r="D26" s="31">
        <v>74.97</v>
      </c>
      <c r="E26" s="10"/>
    </row>
    <row r="27" spans="1:5" x14ac:dyDescent="0.45">
      <c r="A27" s="5" t="s">
        <v>36</v>
      </c>
      <c r="B27" s="5" t="s">
        <v>37</v>
      </c>
      <c r="C27" s="6">
        <v>4.99</v>
      </c>
      <c r="D27" s="32">
        <v>39.92</v>
      </c>
      <c r="E27" s="10"/>
    </row>
    <row r="28" spans="1:5" ht="31.5" x14ac:dyDescent="0.5">
      <c r="A28" s="3" t="s">
        <v>33</v>
      </c>
      <c r="B28" s="17" t="s">
        <v>38</v>
      </c>
      <c r="C28" s="18">
        <v>2.99</v>
      </c>
      <c r="D28" s="32">
        <v>65.78</v>
      </c>
      <c r="E28" s="10"/>
    </row>
    <row r="29" spans="1:5" ht="15.75" x14ac:dyDescent="0.5">
      <c r="A29" s="19" t="s">
        <v>39</v>
      </c>
      <c r="B29" s="8" t="s">
        <v>40</v>
      </c>
      <c r="C29" s="20">
        <v>16.989999999999998</v>
      </c>
      <c r="D29" s="32">
        <v>33.979999999999997</v>
      </c>
      <c r="E29" s="7"/>
    </row>
    <row r="30" spans="1:5" ht="15.75" x14ac:dyDescent="0.5">
      <c r="A30" s="19" t="s">
        <v>60</v>
      </c>
      <c r="B30" s="8" t="s">
        <v>41</v>
      </c>
      <c r="C30" s="20">
        <v>4.99</v>
      </c>
      <c r="D30" s="32">
        <v>39.92</v>
      </c>
      <c r="E30" s="7"/>
    </row>
    <row r="31" spans="1:5" ht="15.75" x14ac:dyDescent="0.5">
      <c r="A31" s="8" t="s">
        <v>42</v>
      </c>
      <c r="B31" s="8">
        <v>4</v>
      </c>
      <c r="C31" s="20">
        <v>19.989999999999998</v>
      </c>
      <c r="D31" s="32">
        <v>79.959999999999994</v>
      </c>
      <c r="E31" s="7"/>
    </row>
    <row r="32" spans="1:5" ht="15.75" x14ac:dyDescent="0.5">
      <c r="A32" s="8" t="s">
        <v>42</v>
      </c>
      <c r="B32" s="8">
        <v>1</v>
      </c>
      <c r="C32" s="20">
        <v>34.99</v>
      </c>
      <c r="D32" s="32">
        <v>34.99</v>
      </c>
      <c r="E32" s="7"/>
    </row>
    <row r="33" spans="1:5" ht="15.75" x14ac:dyDescent="0.5">
      <c r="A33" s="8" t="s">
        <v>42</v>
      </c>
      <c r="B33" s="8">
        <v>1</v>
      </c>
      <c r="C33" s="20">
        <v>37.99</v>
      </c>
      <c r="D33" s="32">
        <v>37.99</v>
      </c>
      <c r="E33" s="7"/>
    </row>
    <row r="34" spans="1:5" ht="15.75" x14ac:dyDescent="0.5">
      <c r="A34" s="8" t="s">
        <v>42</v>
      </c>
      <c r="B34" s="8">
        <v>1</v>
      </c>
      <c r="C34" s="20">
        <v>17.989999999999998</v>
      </c>
      <c r="D34" s="32">
        <v>17.989999999999998</v>
      </c>
      <c r="E34" s="7"/>
    </row>
    <row r="35" spans="1:5" ht="15.75" x14ac:dyDescent="0.5">
      <c r="A35" s="8" t="s">
        <v>42</v>
      </c>
      <c r="B35" s="8">
        <v>1</v>
      </c>
      <c r="C35" s="20">
        <v>13.99</v>
      </c>
      <c r="D35" s="32">
        <v>13.99</v>
      </c>
      <c r="E35" s="7"/>
    </row>
    <row r="36" spans="1:5" ht="15.75" x14ac:dyDescent="0.5">
      <c r="A36" s="17" t="s">
        <v>43</v>
      </c>
      <c r="B36" s="17">
        <v>5</v>
      </c>
      <c r="C36" s="18">
        <v>39.880000000000003</v>
      </c>
      <c r="D36" s="40">
        <v>199.4</v>
      </c>
      <c r="E36" s="10"/>
    </row>
    <row r="37" spans="1:5" ht="15.75" x14ac:dyDescent="0.5">
      <c r="A37" s="17" t="s">
        <v>45</v>
      </c>
      <c r="B37" s="17">
        <v>8</v>
      </c>
      <c r="C37" s="18">
        <v>8.89</v>
      </c>
      <c r="D37" s="31">
        <v>71.12</v>
      </c>
      <c r="E37" s="10"/>
    </row>
    <row r="38" spans="1:5" ht="15.75" x14ac:dyDescent="0.5">
      <c r="A38" s="17" t="s">
        <v>46</v>
      </c>
      <c r="B38" s="17">
        <v>5</v>
      </c>
      <c r="C38" s="18">
        <v>4.49</v>
      </c>
      <c r="D38" s="31">
        <v>22.45</v>
      </c>
      <c r="E38" s="10"/>
    </row>
    <row r="39" spans="1:5" ht="15.75" x14ac:dyDescent="0.5">
      <c r="A39" s="17" t="s">
        <v>47</v>
      </c>
      <c r="B39" s="17">
        <v>1</v>
      </c>
      <c r="C39" s="18">
        <v>7.99</v>
      </c>
      <c r="D39" s="31">
        <v>7.99</v>
      </c>
      <c r="E39" s="10"/>
    </row>
    <row r="40" spans="1:5" ht="15.75" x14ac:dyDescent="0.5">
      <c r="A40" s="17" t="s">
        <v>47</v>
      </c>
      <c r="B40" s="17">
        <v>1</v>
      </c>
      <c r="C40" s="18">
        <v>7.99</v>
      </c>
      <c r="D40" s="31">
        <v>7.99</v>
      </c>
      <c r="E40" s="10"/>
    </row>
    <row r="41" spans="1:5" ht="19.5" customHeight="1" x14ac:dyDescent="0.5">
      <c r="A41" s="17" t="s">
        <v>48</v>
      </c>
      <c r="B41" s="17">
        <v>2</v>
      </c>
      <c r="C41" s="18">
        <v>15.9</v>
      </c>
      <c r="D41" s="31">
        <v>31.8</v>
      </c>
      <c r="E41" s="10"/>
    </row>
    <row r="42" spans="1:5" ht="15.75" x14ac:dyDescent="0.5">
      <c r="A42" s="17" t="s">
        <v>49</v>
      </c>
      <c r="B42" s="17">
        <v>4</v>
      </c>
      <c r="C42" s="18">
        <v>5.99</v>
      </c>
      <c r="D42" s="31">
        <v>23.96</v>
      </c>
      <c r="E42" s="10"/>
    </row>
    <row r="43" spans="1:5" ht="15.75" x14ac:dyDescent="0.5">
      <c r="A43" s="17" t="s">
        <v>50</v>
      </c>
      <c r="B43" s="17">
        <v>3</v>
      </c>
      <c r="C43" s="18">
        <v>15.99</v>
      </c>
      <c r="D43" s="31">
        <v>47.97</v>
      </c>
      <c r="E43" s="10"/>
    </row>
    <row r="44" spans="1:5" ht="15.75" x14ac:dyDescent="0.5">
      <c r="A44" s="17" t="s">
        <v>51</v>
      </c>
      <c r="B44" s="17">
        <v>1</v>
      </c>
      <c r="C44" s="18">
        <v>15.99</v>
      </c>
      <c r="D44" s="31">
        <v>15.99</v>
      </c>
      <c r="E44" s="10"/>
    </row>
    <row r="45" spans="1:5" ht="15.75" x14ac:dyDescent="0.5">
      <c r="A45" s="17" t="s">
        <v>52</v>
      </c>
      <c r="B45" s="17">
        <v>5</v>
      </c>
      <c r="C45" s="18">
        <v>19.989999999999998</v>
      </c>
      <c r="D45" s="31">
        <v>99.95</v>
      </c>
      <c r="E45" s="10"/>
    </row>
    <row r="46" spans="1:5" ht="15.75" x14ac:dyDescent="0.5">
      <c r="A46" s="17" t="s">
        <v>53</v>
      </c>
      <c r="B46" s="17">
        <v>2</v>
      </c>
      <c r="C46" s="18">
        <v>9.99</v>
      </c>
      <c r="D46" s="31">
        <v>19.98</v>
      </c>
      <c r="E46" s="10"/>
    </row>
    <row r="47" spans="1:5" ht="15.75" x14ac:dyDescent="0.5">
      <c r="A47" s="17" t="s">
        <v>62</v>
      </c>
      <c r="B47" s="17">
        <v>2</v>
      </c>
      <c r="C47" s="18">
        <v>5.99</v>
      </c>
      <c r="D47" s="31">
        <v>11.98</v>
      </c>
      <c r="E47" s="10"/>
    </row>
    <row r="48" spans="1:5" ht="15.75" x14ac:dyDescent="0.5">
      <c r="A48" s="17" t="s">
        <v>54</v>
      </c>
      <c r="B48" s="17">
        <v>1</v>
      </c>
      <c r="C48" s="18"/>
      <c r="D48" s="31">
        <v>39.99</v>
      </c>
      <c r="E48" s="10"/>
    </row>
    <row r="49" spans="1:7" ht="28.9" x14ac:dyDescent="0.5">
      <c r="A49" s="23" t="s">
        <v>56</v>
      </c>
      <c r="B49" s="17">
        <v>8</v>
      </c>
      <c r="C49" s="18">
        <v>15</v>
      </c>
      <c r="D49" s="31">
        <v>120</v>
      </c>
      <c r="E49" s="10"/>
    </row>
    <row r="50" spans="1:7" ht="16.149999999999999" thickBot="1" x14ac:dyDescent="0.55000000000000004">
      <c r="A50" s="23"/>
      <c r="B50" s="17"/>
      <c r="C50" s="18"/>
      <c r="D50" s="34"/>
      <c r="E50" s="27">
        <v>3306.62</v>
      </c>
    </row>
    <row r="51" spans="1:7" ht="18.75" customHeight="1" thickTop="1" x14ac:dyDescent="0.45">
      <c r="A51" s="9" t="s">
        <v>61</v>
      </c>
      <c r="B51" s="9"/>
      <c r="C51" s="21"/>
      <c r="D51" s="31">
        <v>71.28</v>
      </c>
      <c r="E51" s="22"/>
    </row>
    <row r="52" spans="1:7" ht="19.5" customHeight="1" x14ac:dyDescent="0.45">
      <c r="A52" s="9" t="s">
        <v>61</v>
      </c>
      <c r="B52" s="9"/>
      <c r="C52" s="21"/>
      <c r="D52" s="31">
        <v>254.94</v>
      </c>
      <c r="E52" s="10"/>
    </row>
    <row r="53" spans="1:7" ht="19.5" customHeight="1" x14ac:dyDescent="0.45">
      <c r="A53" s="9" t="s">
        <v>44</v>
      </c>
      <c r="B53" s="9"/>
      <c r="C53" s="21"/>
      <c r="D53" s="31">
        <v>234.34</v>
      </c>
      <c r="E53" s="10"/>
    </row>
    <row r="54" spans="1:7" x14ac:dyDescent="0.45">
      <c r="A54" s="9" t="s">
        <v>57</v>
      </c>
      <c r="B54" s="9"/>
      <c r="C54" s="21"/>
      <c r="D54" s="31">
        <v>85.46</v>
      </c>
      <c r="E54" s="10"/>
    </row>
    <row r="55" spans="1:7" ht="14.65" thickBot="1" x14ac:dyDescent="0.5">
      <c r="A55" s="23" t="s">
        <v>55</v>
      </c>
      <c r="B55" s="25"/>
      <c r="C55" s="24"/>
      <c r="D55" s="35">
        <v>142.29</v>
      </c>
      <c r="E55" s="38">
        <v>788.31</v>
      </c>
    </row>
    <row r="56" spans="1:7" ht="14.65" thickTop="1" x14ac:dyDescent="0.45">
      <c r="A56" s="23"/>
      <c r="B56" s="25"/>
      <c r="C56" s="24"/>
      <c r="D56" s="41"/>
      <c r="E56" s="42"/>
    </row>
    <row r="57" spans="1:7" x14ac:dyDescent="0.45">
      <c r="A57" s="15" t="s">
        <v>63</v>
      </c>
      <c r="B57" s="15"/>
      <c r="C57" s="15"/>
      <c r="D57" s="26">
        <v>11062.5</v>
      </c>
      <c r="E57" s="15"/>
    </row>
    <row r="58" spans="1:7" x14ac:dyDescent="0.45">
      <c r="A58" s="15" t="s">
        <v>64</v>
      </c>
      <c r="B58" s="15"/>
      <c r="C58" s="15"/>
      <c r="D58" s="26">
        <v>6220.5</v>
      </c>
      <c r="E58" s="37"/>
    </row>
    <row r="59" spans="1:7" ht="14.65" thickBot="1" x14ac:dyDescent="0.5">
      <c r="A59" s="15"/>
      <c r="B59" s="15"/>
      <c r="C59" s="15"/>
      <c r="D59" s="36">
        <f>SUM(D57:D58)</f>
        <v>17283</v>
      </c>
      <c r="E59" s="33">
        <v>17283</v>
      </c>
    </row>
    <row r="60" spans="1:7" ht="18.399999999999999" thickTop="1" x14ac:dyDescent="0.55000000000000004">
      <c r="A60" s="53" t="s">
        <v>65</v>
      </c>
      <c r="B60" s="53"/>
      <c r="C60" s="53"/>
      <c r="D60" s="53"/>
      <c r="E60" s="28"/>
      <c r="F60" s="28">
        <v>21377.93</v>
      </c>
      <c r="G60" s="39"/>
    </row>
  </sheetData>
  <mergeCells count="2">
    <mergeCell ref="A60:D60"/>
    <mergeCell ref="A1:E1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46" workbookViewId="0">
      <selection activeCell="H70" sqref="H70"/>
    </sheetView>
  </sheetViews>
  <sheetFormatPr defaultRowHeight="14.25" x14ac:dyDescent="0.45"/>
  <cols>
    <col min="1" max="1" width="30" customWidth="1"/>
    <col min="2" max="2" width="8.3984375" customWidth="1"/>
    <col min="3" max="3" width="8.59765625" customWidth="1"/>
    <col min="4" max="4" width="11.86328125" customWidth="1"/>
    <col min="5" max="5" width="14.3984375" customWidth="1"/>
    <col min="6" max="6" width="19.6640625" customWidth="1"/>
    <col min="7" max="7" width="17.86328125" style="51" customWidth="1"/>
    <col min="8" max="8" width="16.86328125" style="51" customWidth="1"/>
    <col min="9" max="9" width="18.3984375" style="51" customWidth="1"/>
  </cols>
  <sheetData>
    <row r="1" spans="1:9" ht="18" x14ac:dyDescent="0.55000000000000004">
      <c r="A1" s="54" t="s">
        <v>58</v>
      </c>
      <c r="B1" s="54"/>
      <c r="C1" s="54"/>
      <c r="D1" s="54"/>
      <c r="E1" s="54"/>
      <c r="F1" s="55">
        <v>2017</v>
      </c>
      <c r="G1" s="48">
        <v>2018</v>
      </c>
      <c r="H1" s="48">
        <v>2019</v>
      </c>
      <c r="I1" s="48">
        <v>2020</v>
      </c>
    </row>
    <row r="2" spans="1:9" ht="28.5" x14ac:dyDescent="0.45">
      <c r="A2" s="1" t="s">
        <v>0</v>
      </c>
      <c r="B2" s="1" t="s">
        <v>1</v>
      </c>
      <c r="C2" s="2" t="s">
        <v>2</v>
      </c>
      <c r="D2" s="2" t="s">
        <v>3</v>
      </c>
      <c r="E2" s="2"/>
      <c r="F2" s="56" t="s">
        <v>82</v>
      </c>
      <c r="G2" s="46" t="s">
        <v>78</v>
      </c>
      <c r="H2" s="46" t="s">
        <v>79</v>
      </c>
      <c r="I2" s="46" t="s">
        <v>79</v>
      </c>
    </row>
    <row r="3" spans="1:9" x14ac:dyDescent="0.45">
      <c r="A3" s="3" t="s">
        <v>4</v>
      </c>
      <c r="B3" s="3" t="s">
        <v>5</v>
      </c>
      <c r="C3" s="4">
        <v>2.72</v>
      </c>
      <c r="D3" s="29">
        <v>38.08</v>
      </c>
      <c r="E3" s="29"/>
      <c r="F3" s="29">
        <v>38.08</v>
      </c>
      <c r="G3" s="51">
        <f>(D3*2)</f>
        <v>76.16</v>
      </c>
      <c r="H3" s="51">
        <f>(D3*3)</f>
        <v>114.24</v>
      </c>
      <c r="I3" s="51">
        <f>(D3*4)</f>
        <v>152.32</v>
      </c>
    </row>
    <row r="4" spans="1:9" x14ac:dyDescent="0.45">
      <c r="A4" s="3" t="s">
        <v>6</v>
      </c>
      <c r="B4" s="3" t="s">
        <v>7</v>
      </c>
      <c r="C4" s="4">
        <v>1.79</v>
      </c>
      <c r="D4" s="29">
        <v>1.79</v>
      </c>
      <c r="E4" s="29"/>
      <c r="F4" s="29">
        <v>1.79</v>
      </c>
      <c r="G4" s="51">
        <f t="shared" ref="G4:G58" si="0">(D4*2)</f>
        <v>3.58</v>
      </c>
      <c r="H4" s="51">
        <f t="shared" ref="H4:H27" si="1">(D4*3)</f>
        <v>5.37</v>
      </c>
      <c r="I4" s="51">
        <f t="shared" ref="I4:I27" si="2">(D4*4)</f>
        <v>7.16</v>
      </c>
    </row>
    <row r="5" spans="1:9" x14ac:dyDescent="0.45">
      <c r="A5" s="3" t="s">
        <v>8</v>
      </c>
      <c r="B5" s="3" t="s">
        <v>9</v>
      </c>
      <c r="C5" s="4">
        <v>3.99</v>
      </c>
      <c r="D5" s="29">
        <v>7.98</v>
      </c>
      <c r="E5" s="29"/>
      <c r="F5" s="29">
        <v>7.98</v>
      </c>
      <c r="G5" s="51">
        <f t="shared" si="0"/>
        <v>15.96</v>
      </c>
      <c r="H5" s="51">
        <f t="shared" si="1"/>
        <v>23.94</v>
      </c>
      <c r="I5" s="51">
        <f t="shared" si="2"/>
        <v>31.92</v>
      </c>
    </row>
    <row r="6" spans="1:9" x14ac:dyDescent="0.45">
      <c r="A6" s="3" t="s">
        <v>10</v>
      </c>
      <c r="B6" s="3" t="s">
        <v>11</v>
      </c>
      <c r="C6" s="4">
        <v>29.99</v>
      </c>
      <c r="D6" s="29">
        <v>89.97</v>
      </c>
      <c r="E6" s="29"/>
      <c r="F6" s="29">
        <v>89.97</v>
      </c>
      <c r="G6" s="51">
        <f t="shared" si="0"/>
        <v>179.94</v>
      </c>
      <c r="H6" s="51">
        <f t="shared" si="1"/>
        <v>269.90999999999997</v>
      </c>
      <c r="I6" s="51">
        <f t="shared" si="2"/>
        <v>359.88</v>
      </c>
    </row>
    <row r="7" spans="1:9" x14ac:dyDescent="0.45">
      <c r="A7" s="3" t="s">
        <v>12</v>
      </c>
      <c r="B7" s="3" t="s">
        <v>13</v>
      </c>
      <c r="C7" s="4">
        <v>6.49</v>
      </c>
      <c r="D7" s="29">
        <v>19.47</v>
      </c>
      <c r="E7" s="29"/>
      <c r="F7" s="29">
        <v>19.47</v>
      </c>
      <c r="G7" s="51">
        <f t="shared" si="0"/>
        <v>38.94</v>
      </c>
      <c r="H7" s="51">
        <f t="shared" si="1"/>
        <v>58.41</v>
      </c>
      <c r="I7" s="51">
        <f t="shared" si="2"/>
        <v>77.88</v>
      </c>
    </row>
    <row r="8" spans="1:9" x14ac:dyDescent="0.45">
      <c r="A8" s="3" t="s">
        <v>14</v>
      </c>
      <c r="B8" s="3">
        <v>4</v>
      </c>
      <c r="C8" s="4">
        <v>9.99</v>
      </c>
      <c r="D8" s="29">
        <v>39.96</v>
      </c>
      <c r="E8" s="29"/>
      <c r="F8" s="29">
        <v>39.96</v>
      </c>
      <c r="G8" s="51">
        <f t="shared" si="0"/>
        <v>79.92</v>
      </c>
      <c r="H8" s="51">
        <f t="shared" si="1"/>
        <v>119.88</v>
      </c>
      <c r="I8" s="51">
        <f t="shared" si="2"/>
        <v>159.84</v>
      </c>
    </row>
    <row r="9" spans="1:9" x14ac:dyDescent="0.45">
      <c r="A9" s="3" t="s">
        <v>15</v>
      </c>
      <c r="B9" s="3">
        <v>5</v>
      </c>
      <c r="C9" s="4">
        <v>1</v>
      </c>
      <c r="D9" s="29">
        <v>5</v>
      </c>
      <c r="E9" s="29"/>
      <c r="F9" s="29">
        <v>5</v>
      </c>
      <c r="G9" s="51">
        <f t="shared" si="0"/>
        <v>10</v>
      </c>
      <c r="H9" s="51">
        <f t="shared" si="1"/>
        <v>15</v>
      </c>
      <c r="I9" s="51">
        <f t="shared" si="2"/>
        <v>20</v>
      </c>
    </row>
    <row r="10" spans="1:9" x14ac:dyDescent="0.45">
      <c r="A10" s="5" t="s">
        <v>16</v>
      </c>
      <c r="B10" s="9">
        <v>4</v>
      </c>
      <c r="C10" s="4">
        <v>209.99</v>
      </c>
      <c r="D10" s="29">
        <v>839.96</v>
      </c>
      <c r="E10" s="29"/>
      <c r="F10" s="29">
        <v>839.96</v>
      </c>
      <c r="G10" s="51">
        <f t="shared" si="0"/>
        <v>1679.92</v>
      </c>
      <c r="H10" s="51">
        <f t="shared" si="1"/>
        <v>2519.88</v>
      </c>
      <c r="I10" s="51">
        <f t="shared" si="2"/>
        <v>3359.84</v>
      </c>
    </row>
    <row r="11" spans="1:9" x14ac:dyDescent="0.45">
      <c r="A11" s="5" t="s">
        <v>59</v>
      </c>
      <c r="B11" s="9">
        <v>4</v>
      </c>
      <c r="C11" s="4">
        <v>10.29</v>
      </c>
      <c r="D11" s="29">
        <v>41.16</v>
      </c>
      <c r="E11" s="29"/>
      <c r="F11" s="29">
        <v>41.16</v>
      </c>
      <c r="G11" s="51">
        <f t="shared" si="0"/>
        <v>82.32</v>
      </c>
      <c r="H11" s="51">
        <f t="shared" si="1"/>
        <v>123.47999999999999</v>
      </c>
      <c r="I11" s="51">
        <f t="shared" si="2"/>
        <v>164.64</v>
      </c>
    </row>
    <row r="12" spans="1:9" x14ac:dyDescent="0.45">
      <c r="A12" s="5" t="s">
        <v>17</v>
      </c>
      <c r="B12" s="5" t="s">
        <v>18</v>
      </c>
      <c r="C12" s="6">
        <v>3.99</v>
      </c>
      <c r="D12" s="29">
        <v>39.9</v>
      </c>
      <c r="E12" s="29"/>
      <c r="F12" s="29">
        <v>39.9</v>
      </c>
      <c r="G12" s="51">
        <f t="shared" si="0"/>
        <v>79.8</v>
      </c>
      <c r="H12" s="51">
        <f t="shared" si="1"/>
        <v>119.69999999999999</v>
      </c>
      <c r="I12" s="51">
        <f t="shared" si="2"/>
        <v>159.6</v>
      </c>
    </row>
    <row r="13" spans="1:9" ht="15.75" x14ac:dyDescent="0.5">
      <c r="A13" s="8" t="s">
        <v>19</v>
      </c>
      <c r="B13" s="3" t="s">
        <v>20</v>
      </c>
      <c r="C13" s="4">
        <v>69.989999999999995</v>
      </c>
      <c r="D13" s="30">
        <v>139.97999999999999</v>
      </c>
      <c r="E13" s="30"/>
      <c r="F13" s="30">
        <v>139.97999999999999</v>
      </c>
      <c r="G13" s="51">
        <f t="shared" si="0"/>
        <v>279.95999999999998</v>
      </c>
      <c r="H13" s="51">
        <f t="shared" si="1"/>
        <v>419.93999999999994</v>
      </c>
      <c r="I13" s="51">
        <f t="shared" si="2"/>
        <v>559.91999999999996</v>
      </c>
    </row>
    <row r="14" spans="1:9" x14ac:dyDescent="0.45">
      <c r="A14" s="3" t="s">
        <v>21</v>
      </c>
      <c r="B14" s="3">
        <v>4</v>
      </c>
      <c r="C14" s="4">
        <v>10.99</v>
      </c>
      <c r="D14" s="30">
        <v>43.96</v>
      </c>
      <c r="E14" s="30"/>
      <c r="F14" s="30">
        <v>43.96</v>
      </c>
      <c r="G14" s="51">
        <f t="shared" si="0"/>
        <v>87.92</v>
      </c>
      <c r="H14" s="51">
        <f t="shared" si="1"/>
        <v>131.88</v>
      </c>
      <c r="I14" s="51">
        <f t="shared" si="2"/>
        <v>175.84</v>
      </c>
    </row>
    <row r="15" spans="1:9" x14ac:dyDescent="0.45">
      <c r="A15" s="3" t="s">
        <v>66</v>
      </c>
      <c r="B15" s="3">
        <v>5</v>
      </c>
      <c r="C15" s="4">
        <v>2.79</v>
      </c>
      <c r="D15" s="30">
        <v>13.95</v>
      </c>
      <c r="E15" s="30"/>
      <c r="F15" s="30">
        <v>13.95</v>
      </c>
      <c r="G15" s="51">
        <f t="shared" si="0"/>
        <v>27.9</v>
      </c>
      <c r="H15" s="51">
        <f t="shared" si="1"/>
        <v>41.849999999999994</v>
      </c>
      <c r="I15" s="51">
        <f t="shared" si="2"/>
        <v>55.8</v>
      </c>
    </row>
    <row r="16" spans="1:9" x14ac:dyDescent="0.45">
      <c r="A16" s="3" t="s">
        <v>22</v>
      </c>
      <c r="B16" s="3">
        <v>6</v>
      </c>
      <c r="C16" s="4">
        <v>2.4900000000000002</v>
      </c>
      <c r="D16" s="30">
        <v>14.94</v>
      </c>
      <c r="E16" s="30"/>
      <c r="F16" s="30">
        <v>14.94</v>
      </c>
      <c r="G16" s="51">
        <f t="shared" si="0"/>
        <v>29.88</v>
      </c>
      <c r="H16" s="51">
        <f t="shared" si="1"/>
        <v>44.82</v>
      </c>
      <c r="I16" s="51">
        <f t="shared" si="2"/>
        <v>59.76</v>
      </c>
    </row>
    <row r="17" spans="1:9" x14ac:dyDescent="0.45">
      <c r="A17" s="3" t="s">
        <v>23</v>
      </c>
      <c r="B17" s="3">
        <v>2</v>
      </c>
      <c r="C17" s="4">
        <v>1.99</v>
      </c>
      <c r="D17" s="29">
        <v>3.98</v>
      </c>
      <c r="E17" s="29"/>
      <c r="F17" s="29">
        <v>3.98</v>
      </c>
      <c r="G17" s="51">
        <f t="shared" si="0"/>
        <v>7.96</v>
      </c>
      <c r="H17" s="51">
        <f t="shared" si="1"/>
        <v>11.94</v>
      </c>
      <c r="I17" s="51">
        <f t="shared" si="2"/>
        <v>15.92</v>
      </c>
    </row>
    <row r="18" spans="1:9" x14ac:dyDescent="0.45">
      <c r="A18" s="3" t="s">
        <v>24</v>
      </c>
      <c r="B18" s="3">
        <v>1</v>
      </c>
      <c r="C18" s="4">
        <v>44.99</v>
      </c>
      <c r="D18" s="30">
        <v>44.99</v>
      </c>
      <c r="E18" s="30"/>
      <c r="F18" s="30">
        <v>44.99</v>
      </c>
      <c r="G18" s="51">
        <f t="shared" si="0"/>
        <v>89.98</v>
      </c>
      <c r="H18" s="51">
        <f t="shared" si="1"/>
        <v>134.97</v>
      </c>
      <c r="I18" s="51">
        <f t="shared" si="2"/>
        <v>179.96</v>
      </c>
    </row>
    <row r="19" spans="1:9" x14ac:dyDescent="0.45">
      <c r="A19" s="3" t="s">
        <v>25</v>
      </c>
      <c r="B19" s="3" t="s">
        <v>26</v>
      </c>
      <c r="C19" s="4">
        <v>15.298999999999999</v>
      </c>
      <c r="D19" s="29">
        <v>30.6</v>
      </c>
      <c r="E19" s="29"/>
      <c r="F19" s="29">
        <v>30.6</v>
      </c>
      <c r="G19" s="51">
        <f t="shared" si="0"/>
        <v>61.2</v>
      </c>
      <c r="H19" s="51">
        <f t="shared" si="1"/>
        <v>91.800000000000011</v>
      </c>
      <c r="I19" s="51">
        <f t="shared" si="2"/>
        <v>122.4</v>
      </c>
    </row>
    <row r="20" spans="1:9" x14ac:dyDescent="0.45">
      <c r="A20" s="3" t="s">
        <v>27</v>
      </c>
      <c r="B20" s="3">
        <v>1</v>
      </c>
      <c r="C20" s="4">
        <v>19.36</v>
      </c>
      <c r="D20" s="29">
        <v>19.36</v>
      </c>
      <c r="E20" s="29"/>
      <c r="F20" s="29">
        <v>19.36</v>
      </c>
      <c r="G20" s="51">
        <f t="shared" si="0"/>
        <v>38.72</v>
      </c>
      <c r="H20" s="51">
        <f t="shared" si="1"/>
        <v>58.08</v>
      </c>
      <c r="I20" s="51">
        <f t="shared" si="2"/>
        <v>77.44</v>
      </c>
    </row>
    <row r="21" spans="1:9" x14ac:dyDescent="0.45">
      <c r="A21" s="3" t="s">
        <v>28</v>
      </c>
      <c r="B21" s="3">
        <v>4</v>
      </c>
      <c r="C21" s="4">
        <v>20.79</v>
      </c>
      <c r="D21" s="30">
        <v>83.16</v>
      </c>
      <c r="E21" s="30"/>
      <c r="F21" s="30">
        <v>83.16</v>
      </c>
      <c r="G21" s="51">
        <f t="shared" si="0"/>
        <v>166.32</v>
      </c>
      <c r="H21" s="51">
        <f t="shared" si="1"/>
        <v>249.48</v>
      </c>
      <c r="I21" s="51">
        <f t="shared" si="2"/>
        <v>332.64</v>
      </c>
    </row>
    <row r="22" spans="1:9" x14ac:dyDescent="0.45">
      <c r="A22" s="9" t="s">
        <v>29</v>
      </c>
      <c r="B22" s="9">
        <v>3</v>
      </c>
      <c r="C22" s="14">
        <v>185</v>
      </c>
      <c r="D22" s="31">
        <v>555</v>
      </c>
      <c r="E22" s="31"/>
      <c r="F22" s="31">
        <v>555</v>
      </c>
      <c r="G22" s="51">
        <f t="shared" si="0"/>
        <v>1110</v>
      </c>
      <c r="H22" s="51">
        <f t="shared" si="1"/>
        <v>1665</v>
      </c>
      <c r="I22" s="51">
        <f t="shared" si="2"/>
        <v>2220</v>
      </c>
    </row>
    <row r="23" spans="1:9" x14ac:dyDescent="0.45">
      <c r="A23" s="9" t="s">
        <v>30</v>
      </c>
      <c r="B23" s="9" t="s">
        <v>31</v>
      </c>
      <c r="C23" s="16">
        <v>8.99</v>
      </c>
      <c r="D23" s="31">
        <v>35.96</v>
      </c>
      <c r="E23" s="31"/>
      <c r="F23" s="31">
        <v>35.96</v>
      </c>
      <c r="G23" s="51">
        <f t="shared" si="0"/>
        <v>71.92</v>
      </c>
      <c r="H23" s="51">
        <f t="shared" si="1"/>
        <v>107.88</v>
      </c>
      <c r="I23" s="51">
        <f t="shared" si="2"/>
        <v>143.84</v>
      </c>
    </row>
    <row r="24" spans="1:9" x14ac:dyDescent="0.45">
      <c r="A24" s="3" t="s">
        <v>32</v>
      </c>
      <c r="B24" s="3" t="s">
        <v>67</v>
      </c>
      <c r="C24" s="4">
        <v>13.49</v>
      </c>
      <c r="D24" s="31">
        <v>13.49</v>
      </c>
      <c r="E24" s="31"/>
      <c r="F24" s="31">
        <v>13.49</v>
      </c>
      <c r="G24" s="51">
        <f t="shared" si="0"/>
        <v>26.98</v>
      </c>
      <c r="H24" s="51">
        <f t="shared" si="1"/>
        <v>40.47</v>
      </c>
      <c r="I24" s="51">
        <f t="shared" si="2"/>
        <v>53.96</v>
      </c>
    </row>
    <row r="25" spans="1:9" x14ac:dyDescent="0.45">
      <c r="A25" s="3" t="s">
        <v>33</v>
      </c>
      <c r="B25" s="3" t="s">
        <v>34</v>
      </c>
      <c r="C25" s="4">
        <v>2.99</v>
      </c>
      <c r="D25" s="31">
        <v>23.92</v>
      </c>
      <c r="E25" s="31"/>
      <c r="F25" s="31">
        <v>23.92</v>
      </c>
      <c r="G25" s="51">
        <f t="shared" si="0"/>
        <v>47.84</v>
      </c>
      <c r="H25" s="51">
        <f t="shared" si="1"/>
        <v>71.760000000000005</v>
      </c>
      <c r="I25" s="51">
        <f t="shared" si="2"/>
        <v>95.68</v>
      </c>
    </row>
    <row r="26" spans="1:9" ht="15.75" x14ac:dyDescent="0.5">
      <c r="A26" s="17" t="s">
        <v>35</v>
      </c>
      <c r="B26" s="17" t="s">
        <v>11</v>
      </c>
      <c r="C26" s="18">
        <v>24.99</v>
      </c>
      <c r="D26" s="31">
        <v>74.97</v>
      </c>
      <c r="E26" s="31"/>
      <c r="F26" s="31">
        <v>74.97</v>
      </c>
      <c r="G26" s="51">
        <f t="shared" si="0"/>
        <v>149.94</v>
      </c>
      <c r="H26" s="51">
        <f t="shared" si="1"/>
        <v>224.91</v>
      </c>
      <c r="I26" s="51">
        <f t="shared" si="2"/>
        <v>299.88</v>
      </c>
    </row>
    <row r="27" spans="1:9" x14ac:dyDescent="0.45">
      <c r="A27" s="5" t="s">
        <v>36</v>
      </c>
      <c r="B27" s="5" t="s">
        <v>37</v>
      </c>
      <c r="C27" s="6">
        <v>4.99</v>
      </c>
      <c r="D27" s="32">
        <v>39.92</v>
      </c>
      <c r="E27" s="32"/>
      <c r="F27" s="32">
        <v>39.92</v>
      </c>
      <c r="G27" s="51">
        <f t="shared" si="0"/>
        <v>79.84</v>
      </c>
      <c r="H27" s="51">
        <f t="shared" si="1"/>
        <v>119.76</v>
      </c>
      <c r="I27" s="51">
        <f t="shared" si="2"/>
        <v>159.68</v>
      </c>
    </row>
    <row r="28" spans="1:9" ht="31.5" x14ac:dyDescent="0.5">
      <c r="A28" s="3" t="s">
        <v>33</v>
      </c>
      <c r="B28" s="17" t="s">
        <v>38</v>
      </c>
      <c r="C28" s="18">
        <v>2.99</v>
      </c>
      <c r="D28" s="32">
        <v>65.78</v>
      </c>
      <c r="E28" s="32"/>
      <c r="F28" s="32">
        <v>65.78</v>
      </c>
      <c r="G28" s="51">
        <f t="shared" si="0"/>
        <v>131.56</v>
      </c>
      <c r="H28" s="51">
        <f t="shared" ref="H28:H46" si="3">(D28*3)</f>
        <v>197.34</v>
      </c>
      <c r="I28" s="51">
        <f t="shared" ref="I28:I46" si="4">(D28*4)</f>
        <v>263.12</v>
      </c>
    </row>
    <row r="29" spans="1:9" ht="15.75" x14ac:dyDescent="0.5">
      <c r="A29" s="19" t="s">
        <v>39</v>
      </c>
      <c r="B29" s="8" t="s">
        <v>40</v>
      </c>
      <c r="C29" s="20">
        <v>16.989999999999998</v>
      </c>
      <c r="D29" s="32">
        <v>33.979999999999997</v>
      </c>
      <c r="E29" s="32"/>
      <c r="F29" s="32">
        <v>33.979999999999997</v>
      </c>
      <c r="G29" s="51">
        <f t="shared" si="0"/>
        <v>67.959999999999994</v>
      </c>
      <c r="H29" s="51">
        <f t="shared" si="3"/>
        <v>101.94</v>
      </c>
      <c r="I29" s="51">
        <f t="shared" si="4"/>
        <v>135.91999999999999</v>
      </c>
    </row>
    <row r="30" spans="1:9" ht="15.75" x14ac:dyDescent="0.5">
      <c r="A30" s="19" t="s">
        <v>60</v>
      </c>
      <c r="B30" s="8" t="s">
        <v>41</v>
      </c>
      <c r="C30" s="20">
        <v>4.99</v>
      </c>
      <c r="D30" s="32">
        <v>39.92</v>
      </c>
      <c r="E30" s="32"/>
      <c r="F30" s="32">
        <v>39.92</v>
      </c>
      <c r="G30" s="51">
        <f t="shared" si="0"/>
        <v>79.84</v>
      </c>
      <c r="H30" s="51">
        <f t="shared" si="3"/>
        <v>119.76</v>
      </c>
      <c r="I30" s="51">
        <f t="shared" si="4"/>
        <v>159.68</v>
      </c>
    </row>
    <row r="31" spans="1:9" ht="15.75" x14ac:dyDescent="0.5">
      <c r="A31" s="8" t="s">
        <v>42</v>
      </c>
      <c r="B31" s="8">
        <v>4</v>
      </c>
      <c r="C31" s="20">
        <v>19.989999999999998</v>
      </c>
      <c r="D31" s="32">
        <v>79.959999999999994</v>
      </c>
      <c r="E31" s="32"/>
      <c r="F31" s="32">
        <v>79.959999999999994</v>
      </c>
      <c r="G31" s="51">
        <f t="shared" si="0"/>
        <v>159.91999999999999</v>
      </c>
      <c r="H31" s="51">
        <f t="shared" si="3"/>
        <v>239.88</v>
      </c>
      <c r="I31" s="51">
        <f t="shared" si="4"/>
        <v>319.83999999999997</v>
      </c>
    </row>
    <row r="32" spans="1:9" ht="15.75" x14ac:dyDescent="0.5">
      <c r="A32" s="8" t="s">
        <v>42</v>
      </c>
      <c r="B32" s="8">
        <v>1</v>
      </c>
      <c r="C32" s="20">
        <v>34.99</v>
      </c>
      <c r="D32" s="32">
        <v>34.99</v>
      </c>
      <c r="E32" s="32"/>
      <c r="F32" s="32">
        <v>34.99</v>
      </c>
      <c r="G32" s="51">
        <f t="shared" si="0"/>
        <v>69.98</v>
      </c>
      <c r="H32" s="51">
        <f t="shared" si="3"/>
        <v>104.97</v>
      </c>
      <c r="I32" s="51">
        <f t="shared" si="4"/>
        <v>139.96</v>
      </c>
    </row>
    <row r="33" spans="1:9" ht="15.75" x14ac:dyDescent="0.5">
      <c r="A33" s="8" t="s">
        <v>42</v>
      </c>
      <c r="B33" s="8">
        <v>1</v>
      </c>
      <c r="C33" s="20">
        <v>37.99</v>
      </c>
      <c r="D33" s="32">
        <v>37.99</v>
      </c>
      <c r="E33" s="32"/>
      <c r="F33" s="32">
        <v>37.99</v>
      </c>
      <c r="G33" s="51">
        <f t="shared" si="0"/>
        <v>75.98</v>
      </c>
      <c r="H33" s="51">
        <f t="shared" si="3"/>
        <v>113.97</v>
      </c>
      <c r="I33" s="51">
        <f t="shared" si="4"/>
        <v>151.96</v>
      </c>
    </row>
    <row r="34" spans="1:9" ht="15.75" x14ac:dyDescent="0.5">
      <c r="A34" s="8" t="s">
        <v>42</v>
      </c>
      <c r="B34" s="8">
        <v>1</v>
      </c>
      <c r="C34" s="20">
        <v>17.989999999999998</v>
      </c>
      <c r="D34" s="32">
        <v>17.989999999999998</v>
      </c>
      <c r="E34" s="32"/>
      <c r="F34" s="32">
        <v>17.989999999999998</v>
      </c>
      <c r="G34" s="51">
        <f t="shared" si="0"/>
        <v>35.979999999999997</v>
      </c>
      <c r="H34" s="51">
        <f t="shared" si="3"/>
        <v>53.97</v>
      </c>
      <c r="I34" s="51">
        <f t="shared" si="4"/>
        <v>71.959999999999994</v>
      </c>
    </row>
    <row r="35" spans="1:9" ht="15.75" x14ac:dyDescent="0.5">
      <c r="A35" s="8" t="s">
        <v>42</v>
      </c>
      <c r="B35" s="8">
        <v>1</v>
      </c>
      <c r="C35" s="20">
        <v>13.99</v>
      </c>
      <c r="D35" s="32">
        <v>13.99</v>
      </c>
      <c r="E35" s="32"/>
      <c r="F35" s="32">
        <v>13.99</v>
      </c>
      <c r="G35" s="51">
        <f t="shared" si="0"/>
        <v>27.98</v>
      </c>
      <c r="H35" s="51">
        <f t="shared" si="3"/>
        <v>41.97</v>
      </c>
      <c r="I35" s="51">
        <f t="shared" si="4"/>
        <v>55.96</v>
      </c>
    </row>
    <row r="36" spans="1:9" ht="15.75" x14ac:dyDescent="0.5">
      <c r="A36" s="17" t="s">
        <v>43</v>
      </c>
      <c r="B36" s="17">
        <v>5</v>
      </c>
      <c r="C36" s="18">
        <v>39.880000000000003</v>
      </c>
      <c r="D36" s="40">
        <v>199.4</v>
      </c>
      <c r="E36" s="40"/>
      <c r="F36" s="40">
        <v>199.4</v>
      </c>
      <c r="G36" s="51">
        <f t="shared" si="0"/>
        <v>398.8</v>
      </c>
      <c r="H36" s="51">
        <f t="shared" si="3"/>
        <v>598.20000000000005</v>
      </c>
      <c r="I36" s="51">
        <f t="shared" si="4"/>
        <v>797.6</v>
      </c>
    </row>
    <row r="37" spans="1:9" ht="15.75" x14ac:dyDescent="0.5">
      <c r="A37" s="17" t="s">
        <v>45</v>
      </c>
      <c r="B37" s="17">
        <v>8</v>
      </c>
      <c r="C37" s="18">
        <v>8.89</v>
      </c>
      <c r="D37" s="31">
        <v>71.12</v>
      </c>
      <c r="E37" s="31"/>
      <c r="F37" s="31">
        <v>71.12</v>
      </c>
      <c r="G37" s="51">
        <f t="shared" si="0"/>
        <v>142.24</v>
      </c>
      <c r="H37" s="51">
        <f t="shared" si="3"/>
        <v>213.36</v>
      </c>
      <c r="I37" s="51">
        <f t="shared" si="4"/>
        <v>284.48</v>
      </c>
    </row>
    <row r="38" spans="1:9" ht="15.75" x14ac:dyDescent="0.5">
      <c r="A38" s="17" t="s">
        <v>46</v>
      </c>
      <c r="B38" s="17">
        <v>5</v>
      </c>
      <c r="C38" s="18">
        <v>4.49</v>
      </c>
      <c r="D38" s="31">
        <v>22.45</v>
      </c>
      <c r="E38" s="31"/>
      <c r="F38" s="31">
        <v>22.45</v>
      </c>
      <c r="G38" s="51">
        <f t="shared" si="0"/>
        <v>44.9</v>
      </c>
      <c r="H38" s="51">
        <f t="shared" si="3"/>
        <v>67.349999999999994</v>
      </c>
      <c r="I38" s="51">
        <f t="shared" si="4"/>
        <v>89.8</v>
      </c>
    </row>
    <row r="39" spans="1:9" ht="15.75" x14ac:dyDescent="0.5">
      <c r="A39" s="17" t="s">
        <v>47</v>
      </c>
      <c r="B39" s="17">
        <v>1</v>
      </c>
      <c r="C39" s="18">
        <v>7.99</v>
      </c>
      <c r="D39" s="31">
        <v>7.99</v>
      </c>
      <c r="E39" s="31"/>
      <c r="F39" s="31">
        <v>7.99</v>
      </c>
      <c r="G39" s="51">
        <f t="shared" si="0"/>
        <v>15.98</v>
      </c>
      <c r="H39" s="51">
        <f t="shared" si="3"/>
        <v>23.97</v>
      </c>
      <c r="I39" s="51">
        <f t="shared" si="4"/>
        <v>31.96</v>
      </c>
    </row>
    <row r="40" spans="1:9" ht="15.75" x14ac:dyDescent="0.5">
      <c r="A40" s="17" t="s">
        <v>47</v>
      </c>
      <c r="B40" s="17">
        <v>1</v>
      </c>
      <c r="C40" s="18">
        <v>7.99</v>
      </c>
      <c r="D40" s="31">
        <v>7.99</v>
      </c>
      <c r="E40" s="31"/>
      <c r="F40" s="31">
        <v>7.99</v>
      </c>
      <c r="G40" s="51">
        <f t="shared" si="0"/>
        <v>15.98</v>
      </c>
      <c r="H40" s="51">
        <f t="shared" si="3"/>
        <v>23.97</v>
      </c>
      <c r="I40" s="51">
        <f t="shared" si="4"/>
        <v>31.96</v>
      </c>
    </row>
    <row r="41" spans="1:9" ht="19.5" customHeight="1" x14ac:dyDescent="0.5">
      <c r="A41" s="17" t="s">
        <v>48</v>
      </c>
      <c r="B41" s="17">
        <v>2</v>
      </c>
      <c r="C41" s="18">
        <v>15.9</v>
      </c>
      <c r="D41" s="31">
        <v>31.8</v>
      </c>
      <c r="E41" s="31"/>
      <c r="F41" s="31">
        <v>31.8</v>
      </c>
      <c r="G41" s="51">
        <f t="shared" si="0"/>
        <v>63.6</v>
      </c>
      <c r="H41" s="51">
        <f t="shared" si="3"/>
        <v>95.4</v>
      </c>
      <c r="I41" s="51">
        <f t="shared" si="4"/>
        <v>127.2</v>
      </c>
    </row>
    <row r="42" spans="1:9" ht="15.75" x14ac:dyDescent="0.5">
      <c r="A42" s="17" t="s">
        <v>49</v>
      </c>
      <c r="B42" s="17">
        <v>4</v>
      </c>
      <c r="C42" s="18">
        <v>5.99</v>
      </c>
      <c r="D42" s="31">
        <v>23.96</v>
      </c>
      <c r="E42" s="31"/>
      <c r="F42" s="31">
        <v>23.96</v>
      </c>
      <c r="G42" s="51">
        <f t="shared" si="0"/>
        <v>47.92</v>
      </c>
      <c r="H42" s="51">
        <f t="shared" si="3"/>
        <v>71.88</v>
      </c>
      <c r="I42" s="51">
        <f t="shared" si="4"/>
        <v>95.84</v>
      </c>
    </row>
    <row r="43" spans="1:9" ht="15.75" x14ac:dyDescent="0.5">
      <c r="A43" s="17" t="s">
        <v>50</v>
      </c>
      <c r="B43" s="17">
        <v>3</v>
      </c>
      <c r="C43" s="18">
        <v>15.99</v>
      </c>
      <c r="D43" s="31">
        <v>47.97</v>
      </c>
      <c r="E43" s="31"/>
      <c r="F43" s="31">
        <v>47.97</v>
      </c>
      <c r="G43" s="51">
        <f t="shared" si="0"/>
        <v>95.94</v>
      </c>
      <c r="H43" s="51">
        <f t="shared" si="3"/>
        <v>143.91</v>
      </c>
      <c r="I43" s="51">
        <f t="shared" si="4"/>
        <v>191.88</v>
      </c>
    </row>
    <row r="44" spans="1:9" ht="15.75" x14ac:dyDescent="0.5">
      <c r="A44" s="17" t="s">
        <v>51</v>
      </c>
      <c r="B44" s="17">
        <v>1</v>
      </c>
      <c r="C44" s="18">
        <v>15.99</v>
      </c>
      <c r="D44" s="31">
        <v>15.99</v>
      </c>
      <c r="E44" s="31"/>
      <c r="F44" s="31">
        <v>15.99</v>
      </c>
      <c r="G44" s="51">
        <f t="shared" si="0"/>
        <v>31.98</v>
      </c>
      <c r="H44" s="51">
        <f t="shared" si="3"/>
        <v>47.97</v>
      </c>
      <c r="I44" s="51">
        <f t="shared" si="4"/>
        <v>63.96</v>
      </c>
    </row>
    <row r="45" spans="1:9" ht="15.75" x14ac:dyDescent="0.5">
      <c r="A45" s="17" t="s">
        <v>52</v>
      </c>
      <c r="B45" s="17">
        <v>5</v>
      </c>
      <c r="C45" s="18">
        <v>19.989999999999998</v>
      </c>
      <c r="D45" s="31">
        <v>99.95</v>
      </c>
      <c r="E45" s="31"/>
      <c r="F45" s="31">
        <v>99.95</v>
      </c>
      <c r="G45" s="51">
        <f t="shared" si="0"/>
        <v>199.9</v>
      </c>
      <c r="H45" s="51">
        <f t="shared" si="3"/>
        <v>299.85000000000002</v>
      </c>
      <c r="I45" s="51">
        <f t="shared" si="4"/>
        <v>399.8</v>
      </c>
    </row>
    <row r="46" spans="1:9" ht="15.75" x14ac:dyDescent="0.5">
      <c r="A46" s="17" t="s">
        <v>53</v>
      </c>
      <c r="B46" s="17">
        <v>2</v>
      </c>
      <c r="C46" s="18">
        <v>9.99</v>
      </c>
      <c r="D46" s="31">
        <v>19.98</v>
      </c>
      <c r="E46" s="31"/>
      <c r="F46" s="31">
        <v>19.98</v>
      </c>
      <c r="G46" s="51">
        <f t="shared" si="0"/>
        <v>39.96</v>
      </c>
      <c r="H46" s="51">
        <f t="shared" si="3"/>
        <v>59.94</v>
      </c>
      <c r="I46" s="51">
        <f t="shared" si="4"/>
        <v>79.92</v>
      </c>
    </row>
    <row r="47" spans="1:9" ht="15.75" x14ac:dyDescent="0.5">
      <c r="A47" s="17" t="s">
        <v>62</v>
      </c>
      <c r="B47" s="17">
        <v>2</v>
      </c>
      <c r="C47" s="18">
        <v>5.99</v>
      </c>
      <c r="D47" s="31">
        <v>11.98</v>
      </c>
      <c r="E47" s="31"/>
      <c r="F47" s="31">
        <v>11.98</v>
      </c>
      <c r="G47" s="51">
        <f t="shared" si="0"/>
        <v>23.96</v>
      </c>
      <c r="H47" s="51">
        <f t="shared" ref="H47:H58" si="5">(D47*3)</f>
        <v>35.94</v>
      </c>
      <c r="I47" s="51">
        <f t="shared" ref="I47:I58" si="6">(D47*4)</f>
        <v>47.92</v>
      </c>
    </row>
    <row r="48" spans="1:9" ht="15.75" x14ac:dyDescent="0.5">
      <c r="A48" s="17" t="s">
        <v>54</v>
      </c>
      <c r="B48" s="17">
        <v>1</v>
      </c>
      <c r="C48" s="18"/>
      <c r="D48" s="31">
        <v>39.99</v>
      </c>
      <c r="E48" s="31"/>
      <c r="F48" s="31">
        <v>39.99</v>
      </c>
      <c r="G48" s="51">
        <f t="shared" si="0"/>
        <v>79.98</v>
      </c>
      <c r="H48" s="51">
        <f t="shared" si="5"/>
        <v>119.97</v>
      </c>
      <c r="I48" s="51">
        <f t="shared" si="6"/>
        <v>159.96</v>
      </c>
    </row>
    <row r="49" spans="1:9" ht="28.9" x14ac:dyDescent="0.5">
      <c r="A49" s="23" t="s">
        <v>56</v>
      </c>
      <c r="B49" s="17">
        <v>8</v>
      </c>
      <c r="C49" s="18">
        <v>15</v>
      </c>
      <c r="D49" s="31">
        <v>120</v>
      </c>
      <c r="E49" s="31"/>
      <c r="F49" s="31">
        <v>120</v>
      </c>
      <c r="G49" s="51">
        <f t="shared" si="0"/>
        <v>240</v>
      </c>
      <c r="H49" s="51">
        <f t="shared" si="5"/>
        <v>360</v>
      </c>
      <c r="I49" s="51">
        <f t="shared" si="6"/>
        <v>480</v>
      </c>
    </row>
    <row r="50" spans="1:9" ht="16.149999999999999" thickBot="1" x14ac:dyDescent="0.55000000000000004">
      <c r="A50" s="23" t="s">
        <v>84</v>
      </c>
      <c r="B50" s="17"/>
      <c r="C50" s="18"/>
      <c r="D50" s="34"/>
      <c r="E50" s="34"/>
      <c r="F50" s="34">
        <v>1622</v>
      </c>
      <c r="G50" s="51">
        <v>2000</v>
      </c>
      <c r="H50" s="51">
        <v>2500</v>
      </c>
      <c r="I50" s="51">
        <v>3000</v>
      </c>
    </row>
    <row r="51" spans="1:9" ht="18.75" customHeight="1" thickTop="1" x14ac:dyDescent="0.45">
      <c r="A51" s="9" t="s">
        <v>61</v>
      </c>
      <c r="B51" s="9"/>
      <c r="C51" s="21"/>
      <c r="D51" s="31">
        <v>71.28</v>
      </c>
      <c r="E51" s="31"/>
      <c r="F51" s="31">
        <v>260.45999999999998</v>
      </c>
      <c r="G51" s="51">
        <f t="shared" si="0"/>
        <v>142.56</v>
      </c>
      <c r="H51" s="51">
        <f t="shared" si="5"/>
        <v>213.84</v>
      </c>
      <c r="I51" s="51">
        <f t="shared" si="6"/>
        <v>285.12</v>
      </c>
    </row>
    <row r="52" spans="1:9" ht="19.5" customHeight="1" x14ac:dyDescent="0.45">
      <c r="A52" s="9" t="s">
        <v>61</v>
      </c>
      <c r="B52" s="9"/>
      <c r="C52" s="21"/>
      <c r="D52" s="31">
        <v>254.94</v>
      </c>
      <c r="E52" s="31"/>
      <c r="F52" s="31">
        <v>254.94</v>
      </c>
      <c r="G52" s="51">
        <f t="shared" si="0"/>
        <v>509.88</v>
      </c>
      <c r="H52" s="51">
        <f t="shared" si="5"/>
        <v>764.81999999999994</v>
      </c>
      <c r="I52" s="51">
        <f t="shared" si="6"/>
        <v>1019.76</v>
      </c>
    </row>
    <row r="53" spans="1:9" ht="19.5" customHeight="1" x14ac:dyDescent="0.45">
      <c r="A53" s="9" t="s">
        <v>44</v>
      </c>
      <c r="B53" s="9"/>
      <c r="C53" s="21"/>
      <c r="D53" s="31">
        <v>234.34</v>
      </c>
      <c r="E53" s="31"/>
      <c r="F53" s="31">
        <v>234.34</v>
      </c>
      <c r="G53" s="51">
        <f t="shared" si="0"/>
        <v>468.68</v>
      </c>
      <c r="H53" s="51">
        <f t="shared" si="5"/>
        <v>703.02</v>
      </c>
      <c r="I53" s="51">
        <f t="shared" si="6"/>
        <v>937.36</v>
      </c>
    </row>
    <row r="54" spans="1:9" x14ac:dyDescent="0.45">
      <c r="A54" s="9" t="s">
        <v>57</v>
      </c>
      <c r="B54" s="9"/>
      <c r="C54" s="21"/>
      <c r="D54" s="31">
        <v>85.46</v>
      </c>
      <c r="E54" s="31"/>
      <c r="F54" s="31">
        <v>85.46</v>
      </c>
      <c r="G54" s="51">
        <f t="shared" si="0"/>
        <v>170.92</v>
      </c>
      <c r="H54" s="51">
        <f t="shared" si="5"/>
        <v>256.38</v>
      </c>
      <c r="I54" s="51">
        <f t="shared" si="6"/>
        <v>341.84</v>
      </c>
    </row>
    <row r="55" spans="1:9" ht="14.65" thickBot="1" x14ac:dyDescent="0.5">
      <c r="A55" s="23" t="s">
        <v>55</v>
      </c>
      <c r="B55" s="25"/>
      <c r="C55" s="24"/>
      <c r="D55" s="35">
        <v>142.29</v>
      </c>
      <c r="E55" s="35"/>
      <c r="F55" s="35">
        <v>142.29</v>
      </c>
      <c r="G55" s="51">
        <f t="shared" si="0"/>
        <v>284.58</v>
      </c>
      <c r="H55" s="51">
        <f t="shared" si="5"/>
        <v>426.87</v>
      </c>
      <c r="I55" s="51">
        <f t="shared" si="6"/>
        <v>569.16</v>
      </c>
    </row>
    <row r="56" spans="1:9" ht="14.65" thickTop="1" x14ac:dyDescent="0.45">
      <c r="A56" s="23" t="s">
        <v>83</v>
      </c>
      <c r="B56" s="25"/>
      <c r="C56" s="24"/>
      <c r="D56" s="41"/>
      <c r="E56" s="42"/>
      <c r="F56" s="57">
        <v>1362</v>
      </c>
      <c r="G56" s="51">
        <v>2000</v>
      </c>
      <c r="H56" s="51">
        <v>2500</v>
      </c>
      <c r="I56" s="51">
        <v>3000</v>
      </c>
    </row>
    <row r="57" spans="1:9" x14ac:dyDescent="0.45">
      <c r="A57" s="15" t="s">
        <v>63</v>
      </c>
      <c r="B57" s="15"/>
      <c r="C57" s="15"/>
      <c r="D57" s="26">
        <v>11062.5</v>
      </c>
      <c r="E57" s="15"/>
      <c r="F57" s="26">
        <v>29730</v>
      </c>
      <c r="G57" s="51">
        <f t="shared" si="0"/>
        <v>22125</v>
      </c>
      <c r="H57" s="51">
        <f t="shared" si="5"/>
        <v>33187.5</v>
      </c>
      <c r="I57" s="51">
        <f t="shared" si="6"/>
        <v>44250</v>
      </c>
    </row>
    <row r="58" spans="1:9" x14ac:dyDescent="0.45">
      <c r="A58" s="15" t="s">
        <v>64</v>
      </c>
      <c r="B58" s="15"/>
      <c r="C58" s="15"/>
      <c r="D58" s="26">
        <v>6220.5</v>
      </c>
      <c r="E58" s="37"/>
      <c r="F58" s="26">
        <v>3683.75</v>
      </c>
      <c r="G58" s="51">
        <f t="shared" si="0"/>
        <v>12441</v>
      </c>
      <c r="H58" s="51">
        <f t="shared" si="5"/>
        <v>18661.5</v>
      </c>
      <c r="I58" s="51">
        <f t="shared" si="6"/>
        <v>24882</v>
      </c>
    </row>
    <row r="59" spans="1:9" ht="14.65" thickBot="1" x14ac:dyDescent="0.5">
      <c r="A59" s="15"/>
      <c r="B59" s="15"/>
      <c r="C59" s="15"/>
      <c r="D59" s="36">
        <f>SUM(D57:D58)</f>
        <v>17283</v>
      </c>
      <c r="E59" s="49"/>
      <c r="F59" s="50">
        <f>SUM(F57:F58)</f>
        <v>33413.75</v>
      </c>
    </row>
    <row r="60" spans="1:9" ht="14.65" thickTop="1" x14ac:dyDescent="0.45">
      <c r="A60" s="45" t="s">
        <v>68</v>
      </c>
      <c r="B60" s="43"/>
      <c r="C60" s="43"/>
      <c r="D60" s="44"/>
      <c r="E60" s="50"/>
      <c r="F60" s="50"/>
      <c r="G60" s="51">
        <v>10000</v>
      </c>
      <c r="H60" s="51">
        <v>10000</v>
      </c>
      <c r="I60" s="51">
        <v>10000</v>
      </c>
    </row>
    <row r="61" spans="1:9" x14ac:dyDescent="0.45">
      <c r="A61" s="45" t="s">
        <v>69</v>
      </c>
      <c r="B61" s="43"/>
      <c r="C61" s="43"/>
      <c r="D61" s="44"/>
      <c r="E61" s="50"/>
      <c r="F61" s="50"/>
      <c r="G61" s="51">
        <v>15000</v>
      </c>
      <c r="H61" s="51">
        <v>10000</v>
      </c>
      <c r="I61" s="51">
        <v>10000</v>
      </c>
    </row>
    <row r="62" spans="1:9" x14ac:dyDescent="0.45">
      <c r="A62" s="45" t="s">
        <v>80</v>
      </c>
      <c r="B62" s="43"/>
      <c r="C62" s="43"/>
      <c r="D62" s="44"/>
      <c r="E62" s="50"/>
      <c r="F62" s="50"/>
      <c r="G62" s="51">
        <v>3000</v>
      </c>
      <c r="H62" s="51">
        <v>2000</v>
      </c>
      <c r="I62" s="51">
        <v>1000</v>
      </c>
    </row>
    <row r="63" spans="1:9" x14ac:dyDescent="0.45">
      <c r="A63" s="45" t="s">
        <v>70</v>
      </c>
      <c r="B63" s="43"/>
      <c r="C63" s="43"/>
      <c r="D63" s="44"/>
      <c r="E63" s="50"/>
      <c r="F63" s="50"/>
      <c r="G63" s="51">
        <v>1000</v>
      </c>
      <c r="H63" s="51">
        <v>1500</v>
      </c>
      <c r="I63" s="51">
        <v>2000</v>
      </c>
    </row>
    <row r="64" spans="1:9" x14ac:dyDescent="0.45">
      <c r="A64" s="45" t="s">
        <v>71</v>
      </c>
      <c r="B64" s="43"/>
      <c r="C64" s="43"/>
      <c r="D64" s="44"/>
      <c r="E64" s="50"/>
      <c r="F64" s="50"/>
      <c r="G64" s="51">
        <v>1000</v>
      </c>
      <c r="H64" s="51">
        <v>1000</v>
      </c>
      <c r="I64" s="51">
        <v>1000</v>
      </c>
    </row>
    <row r="65" spans="1:9" x14ac:dyDescent="0.45">
      <c r="A65" s="45" t="s">
        <v>72</v>
      </c>
      <c r="B65" s="43"/>
      <c r="C65" s="43"/>
      <c r="D65" s="44"/>
      <c r="E65" s="50"/>
      <c r="F65" s="50"/>
      <c r="G65" s="51">
        <v>1000</v>
      </c>
      <c r="H65" s="51">
        <v>1000</v>
      </c>
      <c r="I65" s="51">
        <v>1000</v>
      </c>
    </row>
    <row r="66" spans="1:9" x14ac:dyDescent="0.45">
      <c r="A66" s="45" t="s">
        <v>73</v>
      </c>
      <c r="B66" s="43"/>
      <c r="C66" s="43"/>
      <c r="D66" s="44"/>
      <c r="E66" s="50"/>
      <c r="F66" s="50"/>
      <c r="G66" s="51">
        <v>700</v>
      </c>
      <c r="H66" s="51">
        <v>1000</v>
      </c>
      <c r="I66" s="51">
        <v>1300</v>
      </c>
    </row>
    <row r="67" spans="1:9" x14ac:dyDescent="0.45">
      <c r="A67" s="45" t="s">
        <v>74</v>
      </c>
      <c r="B67" s="43"/>
      <c r="C67" s="43"/>
      <c r="D67" s="44"/>
      <c r="E67" s="50"/>
      <c r="F67" s="50"/>
      <c r="G67" s="51">
        <v>250</v>
      </c>
      <c r="H67" s="51">
        <v>350</v>
      </c>
      <c r="I67" s="51">
        <v>450</v>
      </c>
    </row>
    <row r="68" spans="1:9" x14ac:dyDescent="0.45">
      <c r="A68" s="45" t="s">
        <v>75</v>
      </c>
      <c r="B68" s="43"/>
      <c r="C68" s="43"/>
      <c r="D68" s="44"/>
      <c r="E68" s="50"/>
      <c r="F68" s="50"/>
      <c r="G68" s="51">
        <v>500</v>
      </c>
      <c r="H68" s="51">
        <v>750</v>
      </c>
      <c r="I68" s="51">
        <v>1000</v>
      </c>
    </row>
    <row r="69" spans="1:9" x14ac:dyDescent="0.45">
      <c r="A69" s="43"/>
      <c r="B69" s="43"/>
      <c r="C69" s="43"/>
      <c r="D69" s="44"/>
      <c r="E69" s="50"/>
      <c r="F69" s="50"/>
    </row>
    <row r="70" spans="1:9" ht="18" x14ac:dyDescent="0.55000000000000004">
      <c r="A70" s="53" t="s">
        <v>76</v>
      </c>
      <c r="B70" s="53"/>
      <c r="C70" s="53"/>
      <c r="D70" s="53"/>
      <c r="E70" s="28" t="s">
        <v>77</v>
      </c>
      <c r="F70" s="58">
        <v>40681.86</v>
      </c>
      <c r="G70" s="47">
        <f>SUM(G3:G69)</f>
        <v>79205.86</v>
      </c>
      <c r="H70" s="47">
        <f t="shared" ref="H70:I70" si="7">SUM(H3:H69)</f>
        <v>96733.790000000008</v>
      </c>
      <c r="I70" s="47">
        <f t="shared" si="7"/>
        <v>119261.72</v>
      </c>
    </row>
    <row r="73" spans="1:9" ht="18" x14ac:dyDescent="0.55000000000000004">
      <c r="A73" s="52" t="s">
        <v>81</v>
      </c>
    </row>
  </sheetData>
  <mergeCells count="2">
    <mergeCell ref="A1:E1"/>
    <mergeCell ref="A70:D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59"/>
  <sheetViews>
    <sheetView topLeftCell="A34" workbookViewId="0">
      <selection activeCell="D62" sqref="D62"/>
    </sheetView>
  </sheetViews>
  <sheetFormatPr defaultRowHeight="14.25" x14ac:dyDescent="0.45"/>
  <sheetData>
    <row r="1" spans="3:3" x14ac:dyDescent="0.45">
      <c r="C1" s="29">
        <v>38.08</v>
      </c>
    </row>
    <row r="2" spans="3:3" x14ac:dyDescent="0.45">
      <c r="C2" s="29">
        <v>1.79</v>
      </c>
    </row>
    <row r="3" spans="3:3" x14ac:dyDescent="0.45">
      <c r="C3" s="29">
        <v>7.98</v>
      </c>
    </row>
    <row r="4" spans="3:3" x14ac:dyDescent="0.45">
      <c r="C4" s="29">
        <v>89.97</v>
      </c>
    </row>
    <row r="5" spans="3:3" x14ac:dyDescent="0.45">
      <c r="C5" s="29">
        <v>19.47</v>
      </c>
    </row>
    <row r="6" spans="3:3" x14ac:dyDescent="0.45">
      <c r="C6" s="29">
        <v>39.96</v>
      </c>
    </row>
    <row r="7" spans="3:3" x14ac:dyDescent="0.45">
      <c r="C7" s="29">
        <v>5</v>
      </c>
    </row>
    <row r="8" spans="3:3" x14ac:dyDescent="0.45">
      <c r="C8" s="29">
        <v>839.96</v>
      </c>
    </row>
    <row r="9" spans="3:3" x14ac:dyDescent="0.45">
      <c r="C9" s="29">
        <v>41.16</v>
      </c>
    </row>
    <row r="10" spans="3:3" x14ac:dyDescent="0.45">
      <c r="C10" s="29">
        <v>39.9</v>
      </c>
    </row>
    <row r="11" spans="3:3" x14ac:dyDescent="0.45">
      <c r="C11" s="30">
        <v>139.97999999999999</v>
      </c>
    </row>
    <row r="12" spans="3:3" x14ac:dyDescent="0.45">
      <c r="C12" s="30">
        <v>43.96</v>
      </c>
    </row>
    <row r="13" spans="3:3" x14ac:dyDescent="0.45">
      <c r="C13" s="30">
        <v>13.95</v>
      </c>
    </row>
    <row r="14" spans="3:3" x14ac:dyDescent="0.45">
      <c r="C14" s="30">
        <v>14.94</v>
      </c>
    </row>
    <row r="15" spans="3:3" x14ac:dyDescent="0.45">
      <c r="C15" s="29">
        <v>3.98</v>
      </c>
    </row>
    <row r="16" spans="3:3" x14ac:dyDescent="0.45">
      <c r="C16" s="30">
        <v>44.99</v>
      </c>
    </row>
    <row r="17" spans="3:3" x14ac:dyDescent="0.45">
      <c r="C17" s="29">
        <v>30.6</v>
      </c>
    </row>
    <row r="18" spans="3:3" x14ac:dyDescent="0.45">
      <c r="C18" s="29">
        <v>19.36</v>
      </c>
    </row>
    <row r="19" spans="3:3" x14ac:dyDescent="0.45">
      <c r="C19" s="30">
        <v>83.16</v>
      </c>
    </row>
    <row r="20" spans="3:3" x14ac:dyDescent="0.45">
      <c r="C20" s="31">
        <v>555</v>
      </c>
    </row>
    <row r="21" spans="3:3" x14ac:dyDescent="0.45">
      <c r="C21" s="31">
        <v>35.96</v>
      </c>
    </row>
    <row r="22" spans="3:3" x14ac:dyDescent="0.45">
      <c r="C22" s="31">
        <v>13.49</v>
      </c>
    </row>
    <row r="23" spans="3:3" x14ac:dyDescent="0.45">
      <c r="C23" s="31">
        <v>23.92</v>
      </c>
    </row>
    <row r="24" spans="3:3" x14ac:dyDescent="0.45">
      <c r="C24" s="31">
        <v>74.97</v>
      </c>
    </row>
    <row r="25" spans="3:3" x14ac:dyDescent="0.45">
      <c r="C25" s="32">
        <v>39.92</v>
      </c>
    </row>
    <row r="26" spans="3:3" x14ac:dyDescent="0.45">
      <c r="C26" s="32">
        <v>65.78</v>
      </c>
    </row>
    <row r="27" spans="3:3" x14ac:dyDescent="0.45">
      <c r="C27" s="32">
        <v>33.979999999999997</v>
      </c>
    </row>
    <row r="28" spans="3:3" x14ac:dyDescent="0.45">
      <c r="C28" s="32">
        <v>39.92</v>
      </c>
    </row>
    <row r="29" spans="3:3" x14ac:dyDescent="0.45">
      <c r="C29" s="32">
        <v>79.959999999999994</v>
      </c>
    </row>
    <row r="30" spans="3:3" x14ac:dyDescent="0.45">
      <c r="C30" s="32">
        <v>34.99</v>
      </c>
    </row>
    <row r="31" spans="3:3" x14ac:dyDescent="0.45">
      <c r="C31" s="32">
        <v>37.99</v>
      </c>
    </row>
    <row r="32" spans="3:3" x14ac:dyDescent="0.45">
      <c r="C32" s="32">
        <v>17.989999999999998</v>
      </c>
    </row>
    <row r="33" spans="3:3" x14ac:dyDescent="0.45">
      <c r="C33" s="32">
        <v>13.99</v>
      </c>
    </row>
    <row r="34" spans="3:3" x14ac:dyDescent="0.45">
      <c r="C34" s="40">
        <v>199.4</v>
      </c>
    </row>
    <row r="35" spans="3:3" x14ac:dyDescent="0.45">
      <c r="C35" s="31">
        <v>71.12</v>
      </c>
    </row>
    <row r="36" spans="3:3" x14ac:dyDescent="0.45">
      <c r="C36" s="31">
        <v>22.45</v>
      </c>
    </row>
    <row r="37" spans="3:3" x14ac:dyDescent="0.45">
      <c r="C37" s="31">
        <v>7.99</v>
      </c>
    </row>
    <row r="38" spans="3:3" x14ac:dyDescent="0.45">
      <c r="C38" s="31">
        <v>7.99</v>
      </c>
    </row>
    <row r="39" spans="3:3" x14ac:dyDescent="0.45">
      <c r="C39" s="31">
        <v>31.8</v>
      </c>
    </row>
    <row r="40" spans="3:3" x14ac:dyDescent="0.45">
      <c r="C40" s="31">
        <v>23.96</v>
      </c>
    </row>
    <row r="41" spans="3:3" x14ac:dyDescent="0.45">
      <c r="C41" s="31">
        <v>47.97</v>
      </c>
    </row>
    <row r="42" spans="3:3" x14ac:dyDescent="0.45">
      <c r="C42" s="31">
        <v>15.99</v>
      </c>
    </row>
    <row r="43" spans="3:3" x14ac:dyDescent="0.45">
      <c r="C43" s="31">
        <v>99.95</v>
      </c>
    </row>
    <row r="44" spans="3:3" x14ac:dyDescent="0.45">
      <c r="C44" s="31">
        <v>19.98</v>
      </c>
    </row>
    <row r="45" spans="3:3" x14ac:dyDescent="0.45">
      <c r="C45" s="31">
        <v>11.98</v>
      </c>
    </row>
    <row r="46" spans="3:3" x14ac:dyDescent="0.45">
      <c r="C46" s="31">
        <v>39.99</v>
      </c>
    </row>
    <row r="47" spans="3:3" x14ac:dyDescent="0.45">
      <c r="C47" s="31">
        <v>120</v>
      </c>
    </row>
    <row r="48" spans="3:3" ht="14.65" thickBot="1" x14ac:dyDescent="0.5">
      <c r="C48" s="34"/>
    </row>
    <row r="49" spans="3:4" ht="14.65" thickTop="1" x14ac:dyDescent="0.45">
      <c r="C49" s="31">
        <v>71.28</v>
      </c>
    </row>
    <row r="50" spans="3:4" x14ac:dyDescent="0.45">
      <c r="C50" s="31">
        <v>254.94</v>
      </c>
    </row>
    <row r="51" spans="3:4" x14ac:dyDescent="0.45">
      <c r="C51" s="31">
        <v>234.34</v>
      </c>
    </row>
    <row r="52" spans="3:4" x14ac:dyDescent="0.45">
      <c r="C52" s="31">
        <v>85.46</v>
      </c>
    </row>
    <row r="53" spans="3:4" ht="14.65" thickBot="1" x14ac:dyDescent="0.5">
      <c r="C53" s="35">
        <v>142.29</v>
      </c>
    </row>
    <row r="54" spans="3:4" ht="14.65" thickTop="1" x14ac:dyDescent="0.45"/>
    <row r="55" spans="3:4" x14ac:dyDescent="0.45">
      <c r="C55" s="59">
        <f>SUM(C1:C54)</f>
        <v>4094.9299999999989</v>
      </c>
    </row>
    <row r="56" spans="3:4" x14ac:dyDescent="0.45">
      <c r="C56" s="60">
        <v>7268.11</v>
      </c>
      <c r="D56">
        <v>3173.18</v>
      </c>
    </row>
    <row r="57" spans="3:4" x14ac:dyDescent="0.45">
      <c r="D57">
        <v>1362</v>
      </c>
    </row>
    <row r="58" spans="3:4" x14ac:dyDescent="0.45">
      <c r="D58">
        <v>1622</v>
      </c>
    </row>
    <row r="59" spans="3:4" x14ac:dyDescent="0.45">
      <c r="D59">
        <f>SUM(D57:D58)</f>
        <v>2984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 2016</vt:lpstr>
      <vt:lpstr>Budget 2017-2018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PACM</dc:creator>
  <cp:lastModifiedBy>John Everett</cp:lastModifiedBy>
  <cp:lastPrinted>2017-03-08T22:37:00Z</cp:lastPrinted>
  <dcterms:created xsi:type="dcterms:W3CDTF">2016-10-25T16:06:37Z</dcterms:created>
  <dcterms:modified xsi:type="dcterms:W3CDTF">2017-09-05T00:52:05Z</dcterms:modified>
</cp:coreProperties>
</file>